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 firstSheet="2" activeTab="2"/>
  </bookViews>
  <sheets>
    <sheet name="0.1" sheetId="1" r:id="rId1"/>
    <sheet name="0.2" sheetId="2" r:id="rId2"/>
    <sheet name="1 день" sheetId="13" r:id="rId3"/>
  </sheets>
  <calcPr calcId="125725" refMode="R1C1"/>
</workbook>
</file>

<file path=xl/calcChain.xml><?xml version="1.0" encoding="utf-8"?>
<calcChain xmlns="http://schemas.openxmlformats.org/spreadsheetml/2006/main">
  <c r="D33" i="2"/>
  <c r="C17"/>
  <c r="C33" s="1"/>
  <c r="D17"/>
  <c r="E17"/>
  <c r="E33" s="1"/>
  <c r="F17"/>
  <c r="F33" s="1"/>
  <c r="G17"/>
  <c r="G33" s="1"/>
  <c r="C28" i="1"/>
  <c r="D28"/>
  <c r="E28"/>
  <c r="F28"/>
  <c r="G28"/>
  <c r="H28"/>
  <c r="I28"/>
  <c r="C33" l="1"/>
  <c r="D33"/>
  <c r="E33"/>
  <c r="F33"/>
  <c r="G33"/>
  <c r="C17"/>
  <c r="D17"/>
  <c r="D34" s="1"/>
  <c r="E17"/>
  <c r="F17"/>
  <c r="G17"/>
  <c r="F34" l="1"/>
  <c r="G34"/>
  <c r="E34"/>
  <c r="C34"/>
  <c r="I32" i="2" l="1"/>
  <c r="H32"/>
  <c r="I27"/>
  <c r="H27"/>
  <c r="I17"/>
  <c r="H17"/>
  <c r="I33" l="1"/>
  <c r="H33"/>
  <c r="I17" i="1"/>
  <c r="I34" s="1"/>
  <c r="I33"/>
  <c r="H33"/>
  <c r="H17"/>
  <c r="H34" l="1"/>
</calcChain>
</file>

<file path=xl/sharedStrings.xml><?xml version="1.0" encoding="utf-8"?>
<sst xmlns="http://schemas.openxmlformats.org/spreadsheetml/2006/main" count="135" uniqueCount="90">
  <si>
    <t>День:</t>
  </si>
  <si>
    <t>Возрастная категория:</t>
  </si>
  <si>
    <t>№ рец.</t>
  </si>
  <si>
    <t>Прием пищи, наименование блюда</t>
  </si>
  <si>
    <t>Масса порции, г</t>
  </si>
  <si>
    <t>Пищевые вещества, г</t>
  </si>
  <si>
    <t>Энергетическая ценность, ккал</t>
  </si>
  <si>
    <t>жиры</t>
  </si>
  <si>
    <t>белки</t>
  </si>
  <si>
    <t>углеводы</t>
  </si>
  <si>
    <t>Цена</t>
  </si>
  <si>
    <t>ЗАВТРАК</t>
  </si>
  <si>
    <t>Хлеб пшеничный</t>
  </si>
  <si>
    <t>ОБЕД</t>
  </si>
  <si>
    <t>ИТОГО ЗА ДЕНЬ:</t>
  </si>
  <si>
    <t>Согласовано:</t>
  </si>
  <si>
    <t>Директор МОУ"СОШ" с. ЯГАН</t>
  </si>
  <si>
    <t>Нурмурадов А.А.</t>
  </si>
  <si>
    <t>7-11лет.</t>
  </si>
  <si>
    <t>12-18лет</t>
  </si>
  <si>
    <t>Итого:</t>
  </si>
  <si>
    <t>ГПД</t>
  </si>
  <si>
    <t>н</t>
  </si>
  <si>
    <t>Борщ из св. капусты</t>
  </si>
  <si>
    <t>Сыр тв.</t>
  </si>
  <si>
    <t>Чай с сах.</t>
  </si>
  <si>
    <t>Каша манная на мол.</t>
  </si>
  <si>
    <t>Помидор св.</t>
  </si>
  <si>
    <t>Суп картофельный с вермишелью</t>
  </si>
  <si>
    <t>Компот из кураги</t>
  </si>
  <si>
    <t>12-18 лет</t>
  </si>
  <si>
    <t>7-11 лет</t>
  </si>
  <si>
    <t>75-с</t>
  </si>
  <si>
    <t>понедельник</t>
  </si>
  <si>
    <t>Салат из сол. Огурцов</t>
  </si>
  <si>
    <t>Котлета По -хлыновски</t>
  </si>
  <si>
    <t>Каша пшеничная вязкая</t>
  </si>
  <si>
    <t>Хлеб рж.</t>
  </si>
  <si>
    <t>Ватрушка картофельная</t>
  </si>
  <si>
    <t>вторник</t>
  </si>
  <si>
    <t>Каша овсяная "Геркулес"</t>
  </si>
  <si>
    <t>Гуляш из курицы</t>
  </si>
  <si>
    <t>ТТК14</t>
  </si>
  <si>
    <t>Макароны отварн.с масл.</t>
  </si>
  <si>
    <t>Сок Апельсина</t>
  </si>
  <si>
    <t>ТТК</t>
  </si>
  <si>
    <t>Печенье сах.</t>
  </si>
  <si>
    <t>91-п</t>
  </si>
  <si>
    <t>Чай с мол.</t>
  </si>
  <si>
    <t>МЕНЮ</t>
  </si>
  <si>
    <t>Согласовано</t>
  </si>
  <si>
    <t>Выход (г)</t>
  </si>
  <si>
    <t>Наименование блюда</t>
  </si>
  <si>
    <t>эн. цен. (ккал), белки (г), углеводы (г), 
витамины (мг), микроэлементы (мг)</t>
  </si>
  <si>
    <t>Стоимость питания (руб)</t>
  </si>
  <si>
    <t>30</t>
  </si>
  <si>
    <t xml:space="preserve">Хлеб пшеничный </t>
  </si>
  <si>
    <t>Калорийность-70, Белки-2, Углеводы-15</t>
  </si>
  <si>
    <t>2-40</t>
  </si>
  <si>
    <t>200</t>
  </si>
  <si>
    <t>Обед 1-4 класс</t>
  </si>
  <si>
    <t>60</t>
  </si>
  <si>
    <t>16-75</t>
  </si>
  <si>
    <t xml:space="preserve">Хлеб ржано-пшеничный </t>
  </si>
  <si>
    <t>Итого за Обед 1-4 класс</t>
  </si>
  <si>
    <t>83-75</t>
  </si>
  <si>
    <t>Директор МОО СОШ №1 имени Героя Советского Союза Закира Султанова с.Малая Пурга</t>
  </si>
  <si>
    <t>________________Л.Я. Бикшинтеева</t>
  </si>
  <si>
    <t>71,01</t>
  </si>
  <si>
    <t>Помидоры свежие резанные порционно</t>
  </si>
  <si>
    <t>Калорийность-37, Белки-1, Жиры-3, Углеводы-2</t>
  </si>
  <si>
    <t>16-21</t>
  </si>
  <si>
    <t>Суп картофельный с  бобовыми</t>
  </si>
  <si>
    <t>Калорийность-104, Белки-5, Жиры-4, Углеводы-18</t>
  </si>
  <si>
    <t>150</t>
  </si>
  <si>
    <t>Макаронные изделия отварные</t>
  </si>
  <si>
    <t>Калорийность-221, Белки-5, Жиры-6, Углеводы-35</t>
  </si>
  <si>
    <t>7-34</t>
  </si>
  <si>
    <t>90</t>
  </si>
  <si>
    <t>Тефтели мясные с рисом в соусе</t>
  </si>
  <si>
    <t>Калорийность-159, Белки-11, Жиры-10, Углеводы-14</t>
  </si>
  <si>
    <t>35-95</t>
  </si>
  <si>
    <t>Чай с сахаром</t>
  </si>
  <si>
    <t>Калорийность-56, Углеводы-14</t>
  </si>
  <si>
    <t>2-70</t>
  </si>
  <si>
    <t>Калорийность-717, Белки-26, Жиры-24, Углеводы-112</t>
  </si>
  <si>
    <t>19 мая 2023г.</t>
  </si>
  <si>
    <t>19</t>
  </si>
  <si>
    <t>97</t>
  </si>
  <si>
    <t>7 041,02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</si>
</sst>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2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b/>
      <u/>
      <sz val="11"/>
      <color theme="1"/>
      <name val="Calibri"/>
      <family val="2"/>
      <charset val="204"/>
      <scheme val="minor"/>
    </font>
    <font>
      <sz val="7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0"/>
      <name val="Times New Roman"/>
    </font>
    <font>
      <sz val="8"/>
      <name val="Calibri"/>
    </font>
    <font>
      <b/>
      <i/>
      <u/>
      <sz val="12"/>
      <name val="Times New Roman"/>
    </font>
    <font>
      <sz val="8"/>
      <name val="Times New Roman"/>
    </font>
    <font>
      <b/>
      <i/>
      <sz val="12"/>
      <name val="Times New Roman"/>
    </font>
    <font>
      <b/>
      <i/>
      <sz val="16"/>
      <name val="Times New Roman"/>
    </font>
    <font>
      <sz val="10"/>
      <name val="Times New Roman"/>
    </font>
    <font>
      <b/>
      <i/>
      <sz val="14"/>
      <name val="Times New Roman"/>
    </font>
    <font>
      <b/>
      <sz val="12"/>
      <name val="Times New Roman"/>
    </font>
    <font>
      <sz val="10"/>
      <name val="Times New Roman"/>
      <family val="2"/>
    </font>
    <font>
      <b/>
      <i/>
      <sz val="14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6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0" fillId="0" borderId="0" xfId="0" applyAlignment="1">
      <alignment vertical="center" wrapText="1"/>
    </xf>
    <xf numFmtId="1" fontId="0" fillId="0" borderId="0" xfId="0" applyNumberFormat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0" fontId="0" fillId="0" borderId="3" xfId="0" applyBorder="1"/>
    <xf numFmtId="2" fontId="2" fillId="0" borderId="3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0" borderId="3" xfId="0" applyBorder="1" applyAlignment="1">
      <alignment wrapText="1"/>
    </xf>
    <xf numFmtId="0" fontId="2" fillId="0" borderId="6" xfId="0" applyFont="1" applyBorder="1" applyAlignment="1">
      <alignment wrapText="1"/>
    </xf>
    <xf numFmtId="0" fontId="2" fillId="0" borderId="6" xfId="0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3" fillId="0" borderId="0" xfId="0" applyFont="1" applyBorder="1"/>
    <xf numFmtId="0" fontId="0" fillId="0" borderId="0" xfId="0" applyFill="1" applyBorder="1" applyAlignment="1">
      <alignment horizontal="right"/>
    </xf>
    <xf numFmtId="14" fontId="3" fillId="0" borderId="0" xfId="0" applyNumberFormat="1" applyFont="1" applyAlignment="1">
      <alignment horizontal="center" vertical="center" wrapText="1"/>
    </xf>
    <xf numFmtId="0" fontId="0" fillId="0" borderId="8" xfId="0" applyBorder="1" applyAlignment="1">
      <alignment wrapText="1"/>
    </xf>
    <xf numFmtId="0" fontId="0" fillId="0" borderId="8" xfId="0" applyBorder="1" applyAlignment="1">
      <alignment horizontal="center"/>
    </xf>
    <xf numFmtId="2" fontId="0" fillId="0" borderId="8" xfId="0" applyNumberFormat="1" applyBorder="1" applyAlignment="1">
      <alignment horizontal="center"/>
    </xf>
    <xf numFmtId="0" fontId="1" fillId="0" borderId="3" xfId="0" applyNumberFormat="1" applyFont="1" applyBorder="1"/>
    <xf numFmtId="0" fontId="1" fillId="0" borderId="3" xfId="0" applyFont="1" applyBorder="1"/>
    <xf numFmtId="0" fontId="0" fillId="0" borderId="3" xfId="0" applyNumberFormat="1" applyBorder="1" applyAlignment="1">
      <alignment horizontal="center"/>
    </xf>
    <xf numFmtId="164" fontId="0" fillId="0" borderId="3" xfId="0" applyNumberFormat="1" applyBorder="1"/>
    <xf numFmtId="0" fontId="1" fillId="0" borderId="3" xfId="0" applyFont="1" applyBorder="1" applyAlignment="1">
      <alignment wrapText="1"/>
    </xf>
    <xf numFmtId="164" fontId="1" fillId="0" borderId="3" xfId="0" applyNumberFormat="1" applyFont="1" applyBorder="1"/>
    <xf numFmtId="0" fontId="1" fillId="0" borderId="8" xfId="0" applyFont="1" applyBorder="1" applyAlignment="1">
      <alignment wrapText="1"/>
    </xf>
    <xf numFmtId="0" fontId="1" fillId="0" borderId="8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0" borderId="4" xfId="0" applyNumberFormat="1" applyBorder="1" applyAlignment="1">
      <alignment horizontal="center"/>
    </xf>
    <xf numFmtId="2" fontId="2" fillId="0" borderId="3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2" fontId="2" fillId="0" borderId="3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" fontId="2" fillId="0" borderId="0" xfId="0" applyNumberFormat="1" applyFont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0" fillId="0" borderId="8" xfId="0" applyBorder="1" applyAlignment="1">
      <alignment horizontal="left" wrapText="1"/>
    </xf>
    <xf numFmtId="0" fontId="0" fillId="0" borderId="0" xfId="0" applyAlignment="1">
      <alignment horizontal="left"/>
    </xf>
    <xf numFmtId="0" fontId="1" fillId="0" borderId="3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7" fillId="0" borderId="4" xfId="0" applyFont="1" applyBorder="1" applyAlignment="1">
      <alignment horizontal="center"/>
    </xf>
    <xf numFmtId="0" fontId="8" fillId="0" borderId="0" xfId="0" applyFont="1" applyAlignment="1">
      <alignment horizontal="left"/>
    </xf>
    <xf numFmtId="1" fontId="2" fillId="0" borderId="0" xfId="0" applyNumberFormat="1" applyFont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2" fillId="0" borderId="0" xfId="0" applyFont="1" applyAlignment="1"/>
    <xf numFmtId="49" fontId="12" fillId="0" borderId="0" xfId="0" applyNumberFormat="1" applyFont="1" applyAlignment="1"/>
    <xf numFmtId="49" fontId="12" fillId="0" borderId="0" xfId="0" applyNumberFormat="1" applyFont="1" applyBorder="1" applyAlignment="1"/>
    <xf numFmtId="0" fontId="13" fillId="0" borderId="0" xfId="0" applyFont="1" applyBorder="1" applyAlignment="1">
      <alignment horizontal="center" vertical="center" wrapText="1"/>
    </xf>
    <xf numFmtId="0" fontId="12" fillId="0" borderId="0" xfId="0" applyFont="1" applyBorder="1" applyAlignment="1"/>
    <xf numFmtId="0" fontId="17" fillId="0" borderId="0" xfId="0" applyFont="1" applyBorder="1" applyAlignment="1">
      <alignment horizontal="right" vertical="top"/>
    </xf>
    <xf numFmtId="0" fontId="0" fillId="0" borderId="3" xfId="0" applyNumberFormat="1" applyFont="1" applyBorder="1" applyAlignment="1">
      <alignment horizontal="center" vertical="top"/>
    </xf>
    <xf numFmtId="49" fontId="19" fillId="0" borderId="13" xfId="0" applyNumberFormat="1" applyFont="1" applyBorder="1" applyAlignment="1">
      <alignment horizontal="centerContinuous" vertical="top"/>
    </xf>
    <xf numFmtId="0" fontId="20" fillId="0" borderId="3" xfId="0" applyNumberFormat="1" applyFont="1" applyBorder="1" applyAlignment="1">
      <alignment horizontal="center" vertical="center" wrapText="1"/>
    </xf>
    <xf numFmtId="0" fontId="22" fillId="0" borderId="13" xfId="0" applyFont="1" applyBorder="1"/>
    <xf numFmtId="0" fontId="23" fillId="0" borderId="13" xfId="0" applyNumberFormat="1" applyFont="1" applyBorder="1" applyAlignment="1">
      <alignment horizontal="right" vertical="top"/>
    </xf>
    <xf numFmtId="2" fontId="2" fillId="0" borderId="2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1" fontId="2" fillId="0" borderId="0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1" fontId="6" fillId="0" borderId="4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0" fillId="0" borderId="11" xfId="0" applyFont="1" applyBorder="1"/>
    <xf numFmtId="0" fontId="10" fillId="0" borderId="12" xfId="0" applyFont="1" applyBorder="1"/>
    <xf numFmtId="0" fontId="11" fillId="0" borderId="0" xfId="0" applyFont="1" applyAlignment="1">
      <alignment horizontal="center" vertical="center"/>
    </xf>
    <xf numFmtId="0" fontId="0" fillId="0" borderId="0" xfId="0" applyFont="1" applyAlignment="1"/>
    <xf numFmtId="0" fontId="21" fillId="0" borderId="3" xfId="0" applyNumberFormat="1" applyFont="1" applyBorder="1" applyAlignment="1">
      <alignment vertical="center" wrapText="1"/>
    </xf>
    <xf numFmtId="0" fontId="18" fillId="0" borderId="3" xfId="0" applyNumberFormat="1" applyFont="1" applyBorder="1" applyAlignment="1">
      <alignment vertical="center" wrapText="1"/>
    </xf>
    <xf numFmtId="49" fontId="19" fillId="0" borderId="3" xfId="0" applyNumberFormat="1" applyFont="1" applyBorder="1" applyAlignment="1">
      <alignment horizontal="center" vertical="center" wrapText="1"/>
    </xf>
    <xf numFmtId="0" fontId="18" fillId="0" borderId="13" xfId="0" applyNumberFormat="1" applyFont="1" applyBorder="1" applyAlignment="1">
      <alignment vertical="top" wrapText="1"/>
    </xf>
    <xf numFmtId="0" fontId="15" fillId="0" borderId="0" xfId="0" applyFont="1" applyBorder="1" applyAlignment="1">
      <alignment vertical="center" wrapText="1"/>
    </xf>
    <xf numFmtId="0" fontId="10" fillId="0" borderId="0" xfId="0" applyFont="1" applyBorder="1"/>
    <xf numFmtId="49" fontId="16" fillId="0" borderId="0" xfId="0" applyNumberFormat="1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0" fillId="0" borderId="0" xfId="0" applyFont="1" applyBorder="1" applyAlignment="1"/>
    <xf numFmtId="0" fontId="14" fillId="0" borderId="0" xfId="0" applyFont="1" applyBorder="1" applyAlignment="1">
      <alignment vertical="center" wrapText="1"/>
    </xf>
    <xf numFmtId="0" fontId="4" fillId="0" borderId="0" xfId="0" applyFont="1" applyAlignment="1">
      <alignment horizontal="center"/>
    </xf>
    <xf numFmtId="0" fontId="0" fillId="0" borderId="0" xfId="0" applyAlignment="1"/>
    <xf numFmtId="0" fontId="15" fillId="0" borderId="0" xfId="0" applyFont="1" applyBorder="1" applyAlignment="1">
      <alignment vertical="top" wrapText="1"/>
    </xf>
    <xf numFmtId="49" fontId="16" fillId="0" borderId="0" xfId="0" applyNumberFormat="1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O79"/>
  <sheetViews>
    <sheetView workbookViewId="0">
      <selection sqref="A1:XFD1048576"/>
    </sheetView>
  </sheetViews>
  <sheetFormatPr defaultRowHeight="15"/>
  <cols>
    <col min="1" max="1" width="9.140625" style="34"/>
    <col min="2" max="2" width="28.85546875" customWidth="1"/>
    <col min="8" max="8" width="9.28515625" customWidth="1"/>
  </cols>
  <sheetData>
    <row r="2" spans="1:15">
      <c r="B2" t="s">
        <v>15</v>
      </c>
    </row>
    <row r="3" spans="1:15" ht="15" customHeight="1">
      <c r="B3" t="s">
        <v>16</v>
      </c>
    </row>
    <row r="5" spans="1:15" ht="15" customHeight="1">
      <c r="B5" t="s">
        <v>17</v>
      </c>
    </row>
    <row r="7" spans="1:15">
      <c r="A7" s="2"/>
      <c r="B7" s="1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>
      <c r="A8" s="35" t="s">
        <v>0</v>
      </c>
      <c r="B8" s="16" t="s">
        <v>33</v>
      </c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ht="15" customHeight="1">
      <c r="A9" s="59" t="s">
        <v>1</v>
      </c>
      <c r="B9" s="61"/>
      <c r="C9" s="2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15" ht="15.75" thickBot="1">
      <c r="A10" s="60"/>
      <c r="B10" s="62"/>
      <c r="C10" s="2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15" ht="15" customHeight="1">
      <c r="A11" s="63" t="s">
        <v>2</v>
      </c>
      <c r="B11" s="65" t="s">
        <v>3</v>
      </c>
      <c r="C11" s="67" t="s">
        <v>4</v>
      </c>
      <c r="D11" s="57" t="s">
        <v>5</v>
      </c>
      <c r="E11" s="57"/>
      <c r="F11" s="57"/>
      <c r="G11" s="57" t="s">
        <v>6</v>
      </c>
      <c r="H11" s="20" t="s">
        <v>31</v>
      </c>
      <c r="I11" s="21" t="s">
        <v>30</v>
      </c>
    </row>
    <row r="12" spans="1:15" ht="25.5">
      <c r="A12" s="64"/>
      <c r="B12" s="66"/>
      <c r="C12" s="68"/>
      <c r="D12" s="33" t="s">
        <v>8</v>
      </c>
      <c r="E12" s="33" t="s">
        <v>7</v>
      </c>
      <c r="F12" s="5" t="s">
        <v>9</v>
      </c>
      <c r="G12" s="58"/>
      <c r="H12" s="21" t="s">
        <v>10</v>
      </c>
      <c r="I12" s="21"/>
    </row>
    <row r="13" spans="1:15">
      <c r="A13" s="31"/>
      <c r="B13" s="28" t="s">
        <v>11</v>
      </c>
      <c r="C13" s="6"/>
      <c r="D13" s="7"/>
      <c r="E13" s="7"/>
      <c r="F13" s="7"/>
      <c r="G13" s="7"/>
      <c r="H13" s="4"/>
      <c r="I13" s="4"/>
    </row>
    <row r="14" spans="1:15">
      <c r="A14" s="31">
        <v>302</v>
      </c>
      <c r="B14" s="8" t="s">
        <v>26</v>
      </c>
      <c r="C14" s="6">
        <v>150</v>
      </c>
      <c r="D14" s="7">
        <v>5.12</v>
      </c>
      <c r="E14" s="7">
        <v>4.6500000000000004</v>
      </c>
      <c r="F14" s="7">
        <v>22.35</v>
      </c>
      <c r="G14" s="7">
        <v>215.06</v>
      </c>
      <c r="H14" s="23">
        <v>8.8800000000000008</v>
      </c>
      <c r="I14" s="23">
        <v>8.8800000000000008</v>
      </c>
    </row>
    <row r="15" spans="1:15">
      <c r="A15" s="31">
        <v>685</v>
      </c>
      <c r="B15" s="8" t="s">
        <v>48</v>
      </c>
      <c r="C15" s="22">
        <v>200</v>
      </c>
      <c r="D15" s="7">
        <v>1.5</v>
      </c>
      <c r="E15" s="7">
        <v>1.4</v>
      </c>
      <c r="F15" s="7">
        <v>15.8</v>
      </c>
      <c r="G15" s="7">
        <v>79</v>
      </c>
      <c r="H15" s="23">
        <v>5.36</v>
      </c>
      <c r="I15" s="23">
        <v>5.36</v>
      </c>
    </row>
    <row r="16" spans="1:15">
      <c r="A16" s="29" t="s">
        <v>22</v>
      </c>
      <c r="B16" s="8" t="s">
        <v>12</v>
      </c>
      <c r="C16" s="6">
        <v>30</v>
      </c>
      <c r="D16" s="7">
        <v>2.2400000000000002</v>
      </c>
      <c r="E16" s="7">
        <v>0.53</v>
      </c>
      <c r="F16" s="7">
        <v>13.73</v>
      </c>
      <c r="G16" s="7">
        <v>67.52</v>
      </c>
      <c r="H16" s="23">
        <v>1.68</v>
      </c>
      <c r="I16" s="23">
        <v>1.68</v>
      </c>
    </row>
    <row r="17" spans="1:15">
      <c r="A17" s="31"/>
      <c r="B17" s="24" t="s">
        <v>20</v>
      </c>
      <c r="C17" s="40">
        <f t="shared" ref="C17:G17" si="0">SUM(C14:C16)</f>
        <v>380</v>
      </c>
      <c r="D17" s="40">
        <f t="shared" si="0"/>
        <v>8.86</v>
      </c>
      <c r="E17" s="40">
        <f t="shared" si="0"/>
        <v>6.580000000000001</v>
      </c>
      <c r="F17" s="40">
        <f t="shared" si="0"/>
        <v>51.88000000000001</v>
      </c>
      <c r="G17" s="40">
        <f t="shared" si="0"/>
        <v>361.58</v>
      </c>
      <c r="H17" s="25">
        <f>SUM(H14:H16)</f>
        <v>15.920000000000002</v>
      </c>
      <c r="I17" s="25">
        <f>SUM(I14:I16)</f>
        <v>15.920000000000002</v>
      </c>
    </row>
    <row r="18" spans="1:15">
      <c r="A18" s="31"/>
      <c r="B18" s="28" t="s">
        <v>13</v>
      </c>
      <c r="C18" s="6"/>
      <c r="D18" s="7"/>
      <c r="E18" s="7"/>
      <c r="F18" s="7"/>
      <c r="G18" s="7"/>
      <c r="H18" s="23"/>
      <c r="I18" s="23"/>
    </row>
    <row r="19" spans="1:15">
      <c r="A19" s="31">
        <v>17</v>
      </c>
      <c r="B19" s="8" t="s">
        <v>34</v>
      </c>
      <c r="C19" s="6">
        <v>60</v>
      </c>
      <c r="D19" s="7">
        <v>0.48</v>
      </c>
      <c r="E19" s="7">
        <v>17.190000000000001</v>
      </c>
      <c r="F19" s="7">
        <v>0.9</v>
      </c>
      <c r="G19" s="7">
        <v>82.71</v>
      </c>
      <c r="H19" s="23">
        <v>6.47</v>
      </c>
      <c r="I19" s="23">
        <v>6.47</v>
      </c>
    </row>
    <row r="20" spans="1:15" ht="30">
      <c r="A20" s="31" t="s">
        <v>47</v>
      </c>
      <c r="B20" s="8" t="s">
        <v>28</v>
      </c>
      <c r="C20" s="22">
        <v>200</v>
      </c>
      <c r="D20" s="7">
        <v>2.1</v>
      </c>
      <c r="E20" s="7">
        <v>1.8</v>
      </c>
      <c r="F20" s="7">
        <v>15</v>
      </c>
      <c r="G20" s="7">
        <v>86</v>
      </c>
      <c r="H20" s="23">
        <v>6.62</v>
      </c>
      <c r="I20" s="23">
        <v>6.62</v>
      </c>
    </row>
    <row r="21" spans="1:15">
      <c r="A21" s="31">
        <v>454</v>
      </c>
      <c r="B21" s="8" t="s">
        <v>35</v>
      </c>
      <c r="C21" s="22">
        <v>60</v>
      </c>
      <c r="D21" s="7">
        <v>8.94</v>
      </c>
      <c r="E21" s="7">
        <v>12.72</v>
      </c>
      <c r="F21" s="7">
        <v>8.2799999999999994</v>
      </c>
      <c r="G21" s="7">
        <v>184.2</v>
      </c>
      <c r="H21" s="23">
        <v>38.229999999999997</v>
      </c>
      <c r="I21" s="23">
        <v>38.229999999999997</v>
      </c>
    </row>
    <row r="22" spans="1:15">
      <c r="A22" s="31">
        <v>302</v>
      </c>
      <c r="B22" s="8" t="s">
        <v>36</v>
      </c>
      <c r="C22" s="22">
        <v>150</v>
      </c>
      <c r="D22" s="7">
        <v>31.68</v>
      </c>
      <c r="E22" s="7">
        <v>33.880000000000003</v>
      </c>
      <c r="F22" s="7">
        <v>44.38</v>
      </c>
      <c r="G22" s="7">
        <v>178.5</v>
      </c>
      <c r="H22" s="23">
        <v>5.73</v>
      </c>
      <c r="I22" s="23">
        <v>5.73</v>
      </c>
    </row>
    <row r="23" spans="1:15">
      <c r="A23" s="31">
        <v>685</v>
      </c>
      <c r="B23" s="8" t="s">
        <v>25</v>
      </c>
      <c r="C23" s="22">
        <v>200</v>
      </c>
      <c r="D23" s="7">
        <v>0.2</v>
      </c>
      <c r="E23" s="7">
        <v>0</v>
      </c>
      <c r="F23" s="7">
        <v>13.7</v>
      </c>
      <c r="G23" s="7">
        <v>53</v>
      </c>
      <c r="H23" s="23">
        <v>2.0299999999999998</v>
      </c>
      <c r="I23" s="23">
        <v>2.0299999999999998</v>
      </c>
    </row>
    <row r="24" spans="1:15">
      <c r="A24" s="31" t="s">
        <v>22</v>
      </c>
      <c r="B24" s="8" t="s">
        <v>37</v>
      </c>
      <c r="C24" s="6">
        <v>30</v>
      </c>
      <c r="D24" s="7">
        <v>2.59</v>
      </c>
      <c r="E24" s="7">
        <v>0.47</v>
      </c>
      <c r="F24" s="7">
        <v>13.09</v>
      </c>
      <c r="G24" s="7">
        <v>68.12</v>
      </c>
      <c r="H24" s="23">
        <v>1.68</v>
      </c>
      <c r="I24" s="23">
        <v>1.68</v>
      </c>
    </row>
    <row r="25" spans="1:15">
      <c r="A25" s="29" t="s">
        <v>22</v>
      </c>
      <c r="B25" s="8" t="s">
        <v>12</v>
      </c>
      <c r="C25" s="6">
        <v>30</v>
      </c>
      <c r="D25" s="7">
        <v>2.2400000000000002</v>
      </c>
      <c r="E25" s="7">
        <v>0.53</v>
      </c>
      <c r="F25" s="7">
        <v>13.73</v>
      </c>
      <c r="G25" s="7">
        <v>67.52</v>
      </c>
      <c r="H25" s="23">
        <v>1.68</v>
      </c>
      <c r="I25" s="23">
        <v>1.68</v>
      </c>
    </row>
    <row r="26" spans="1:15">
      <c r="A26" s="32" t="s">
        <v>32</v>
      </c>
      <c r="B26" s="17" t="s">
        <v>24</v>
      </c>
      <c r="C26" s="18">
        <v>10</v>
      </c>
      <c r="D26" s="19">
        <v>2.6</v>
      </c>
      <c r="E26" s="19">
        <v>2.6</v>
      </c>
      <c r="F26" s="19">
        <v>0</v>
      </c>
      <c r="G26" s="19">
        <v>34.5</v>
      </c>
      <c r="H26" s="23"/>
      <c r="I26" s="23">
        <v>7.21</v>
      </c>
    </row>
    <row r="27" spans="1:15">
      <c r="A27" s="31" t="s">
        <v>45</v>
      </c>
      <c r="B27" s="8" t="s">
        <v>46</v>
      </c>
      <c r="C27" s="22">
        <v>30</v>
      </c>
      <c r="D27" s="7">
        <v>5.6</v>
      </c>
      <c r="E27" s="7">
        <v>4.4000000000000004</v>
      </c>
      <c r="F27" s="7">
        <v>20</v>
      </c>
      <c r="G27" s="7">
        <v>126.8</v>
      </c>
      <c r="H27" s="23"/>
      <c r="I27" s="23">
        <v>5.6</v>
      </c>
      <c r="J27" s="3"/>
      <c r="K27" s="3"/>
      <c r="L27" s="3"/>
      <c r="M27" s="3"/>
      <c r="N27" s="3"/>
      <c r="O27" s="3"/>
    </row>
    <row r="28" spans="1:15" ht="15.75" thickBot="1">
      <c r="A28" s="37"/>
      <c r="B28" s="9" t="s">
        <v>14</v>
      </c>
      <c r="C28" s="40">
        <f t="shared" ref="C28:F28" si="1">SUM(C19:C27)</f>
        <v>770</v>
      </c>
      <c r="D28" s="40">
        <f t="shared" si="1"/>
        <v>56.430000000000014</v>
      </c>
      <c r="E28" s="40">
        <f t="shared" si="1"/>
        <v>73.59</v>
      </c>
      <c r="F28" s="40">
        <f t="shared" si="1"/>
        <v>129.08000000000001</v>
      </c>
      <c r="G28" s="40">
        <f>SUM(G19:G27)</f>
        <v>881.34999999999991</v>
      </c>
      <c r="H28" s="25">
        <f>SUM(H19:H27)</f>
        <v>62.44</v>
      </c>
      <c r="I28" s="25">
        <f>SUM(I19:I27)</f>
        <v>75.249999999999986</v>
      </c>
      <c r="J28" s="3"/>
      <c r="K28" s="3"/>
      <c r="L28" s="3"/>
      <c r="M28" s="3"/>
      <c r="N28" s="3"/>
      <c r="O28" s="3"/>
    </row>
    <row r="29" spans="1:15">
      <c r="A29" s="32"/>
      <c r="B29" s="27" t="s">
        <v>21</v>
      </c>
      <c r="C29" s="18"/>
      <c r="D29" s="19"/>
      <c r="E29" s="19"/>
      <c r="F29" s="19"/>
      <c r="G29" s="19"/>
      <c r="H29" s="23"/>
      <c r="I29" s="23"/>
    </row>
    <row r="30" spans="1:15">
      <c r="A30" s="31">
        <v>685</v>
      </c>
      <c r="B30" s="8" t="s">
        <v>25</v>
      </c>
      <c r="C30" s="22">
        <v>200</v>
      </c>
      <c r="D30" s="7">
        <v>0.2</v>
      </c>
      <c r="E30" s="7">
        <v>0</v>
      </c>
      <c r="F30" s="7">
        <v>13.7</v>
      </c>
      <c r="G30" s="7">
        <v>53</v>
      </c>
      <c r="H30" s="23">
        <v>2.0299999999999998</v>
      </c>
      <c r="I30" s="23">
        <v>2.0299999999999998</v>
      </c>
    </row>
    <row r="31" spans="1:15">
      <c r="A31" s="31">
        <v>741</v>
      </c>
      <c r="B31" s="8" t="s">
        <v>38</v>
      </c>
      <c r="C31" s="22">
        <v>50</v>
      </c>
      <c r="D31" s="7">
        <v>3.7</v>
      </c>
      <c r="E31" s="7">
        <v>2.35</v>
      </c>
      <c r="F31" s="7">
        <v>20.94</v>
      </c>
      <c r="G31" s="7">
        <v>114.52</v>
      </c>
      <c r="H31" s="23">
        <v>18</v>
      </c>
      <c r="I31" s="23">
        <v>18</v>
      </c>
    </row>
    <row r="32" spans="1:15">
      <c r="A32" s="31"/>
      <c r="B32" s="8"/>
      <c r="C32" s="6"/>
      <c r="D32" s="7"/>
      <c r="E32" s="7"/>
      <c r="F32" s="7"/>
      <c r="G32" s="7"/>
      <c r="H32" s="23"/>
      <c r="I32" s="23"/>
    </row>
    <row r="33" spans="1:9">
      <c r="A33" s="32"/>
      <c r="B33" s="26" t="s">
        <v>20</v>
      </c>
      <c r="C33" s="40">
        <f t="shared" ref="C33:G33" si="2">SUM(C30:C32)</f>
        <v>250</v>
      </c>
      <c r="D33" s="40">
        <f t="shared" si="2"/>
        <v>3.9000000000000004</v>
      </c>
      <c r="E33" s="40">
        <f t="shared" si="2"/>
        <v>2.35</v>
      </c>
      <c r="F33" s="40">
        <f t="shared" si="2"/>
        <v>34.64</v>
      </c>
      <c r="G33" s="40">
        <f t="shared" si="2"/>
        <v>167.51999999999998</v>
      </c>
      <c r="H33" s="25">
        <f>SUM(H30:H32)</f>
        <v>20.03</v>
      </c>
      <c r="I33" s="25">
        <f>SUM(I30:I32)</f>
        <v>20.03</v>
      </c>
    </row>
    <row r="34" spans="1:9" ht="15.75" thickBot="1">
      <c r="A34" s="37"/>
      <c r="B34" s="9" t="s">
        <v>14</v>
      </c>
      <c r="C34" s="40">
        <f>SUM(C17+C28+C33)</f>
        <v>1400</v>
      </c>
      <c r="D34" s="40">
        <f t="shared" ref="D34:H34" si="3">SUM(D17+D28+D33)</f>
        <v>69.190000000000026</v>
      </c>
      <c r="E34" s="40">
        <f t="shared" si="3"/>
        <v>82.52</v>
      </c>
      <c r="F34" s="40">
        <f t="shared" si="3"/>
        <v>215.60000000000002</v>
      </c>
      <c r="G34" s="40">
        <f t="shared" si="3"/>
        <v>1410.4499999999998</v>
      </c>
      <c r="H34" s="25">
        <f t="shared" si="3"/>
        <v>98.39</v>
      </c>
      <c r="I34" s="25">
        <f>SUM(I17+I28+I33)</f>
        <v>111.19999999999999</v>
      </c>
    </row>
    <row r="35" spans="1:9">
      <c r="A35" s="2"/>
      <c r="B35" s="1"/>
      <c r="C35" s="2"/>
      <c r="D35" s="3"/>
      <c r="E35" s="3"/>
      <c r="F35" s="3"/>
      <c r="G35" s="3"/>
      <c r="H35" s="3"/>
      <c r="I35" s="3"/>
    </row>
    <row r="36" spans="1:9">
      <c r="A36" s="35"/>
      <c r="B36" s="1"/>
      <c r="C36" s="2"/>
      <c r="D36" s="3"/>
      <c r="E36" s="3"/>
      <c r="F36" s="3"/>
      <c r="G36" s="3"/>
      <c r="H36" s="3"/>
    </row>
    <row r="62" spans="2:6">
      <c r="B62" s="12"/>
      <c r="C62" s="12"/>
      <c r="D62" s="13"/>
      <c r="E62" s="12"/>
      <c r="F62" s="12"/>
    </row>
    <row r="63" spans="2:6">
      <c r="B63" s="12"/>
      <c r="C63" s="12"/>
      <c r="D63" s="13"/>
      <c r="E63" s="12"/>
      <c r="F63" s="12"/>
    </row>
    <row r="64" spans="2:6">
      <c r="B64" s="12"/>
      <c r="C64" s="14"/>
      <c r="D64" s="13"/>
      <c r="E64" s="12"/>
      <c r="F64" s="12"/>
    </row>
    <row r="65" spans="2:6">
      <c r="B65" s="12"/>
      <c r="C65" s="12"/>
      <c r="D65" s="13"/>
      <c r="E65" s="12"/>
      <c r="F65" s="12"/>
    </row>
    <row r="66" spans="2:6">
      <c r="B66" s="12"/>
      <c r="C66" s="12"/>
      <c r="D66" s="13"/>
      <c r="E66" s="12"/>
      <c r="F66" s="12"/>
    </row>
    <row r="67" spans="2:6">
      <c r="B67" s="12"/>
      <c r="C67" s="12"/>
      <c r="D67" s="13"/>
      <c r="E67" s="12"/>
      <c r="F67" s="12"/>
    </row>
    <row r="68" spans="2:6">
      <c r="B68" s="12"/>
      <c r="C68" s="14"/>
      <c r="D68" s="13"/>
      <c r="E68" s="12"/>
      <c r="F68" s="12"/>
    </row>
    <row r="69" spans="2:6">
      <c r="B69" s="12"/>
      <c r="C69" s="12"/>
      <c r="D69" s="13"/>
      <c r="E69" s="12"/>
      <c r="F69" s="12"/>
    </row>
    <row r="70" spans="2:6">
      <c r="B70" s="12"/>
      <c r="C70" s="12"/>
      <c r="D70" s="13"/>
      <c r="E70" s="12"/>
      <c r="F70" s="12"/>
    </row>
    <row r="71" spans="2:6">
      <c r="B71" s="12"/>
      <c r="C71" s="12"/>
      <c r="D71" s="13"/>
      <c r="E71" s="12"/>
      <c r="F71" s="12"/>
    </row>
    <row r="72" spans="2:6">
      <c r="B72" s="12"/>
      <c r="C72" s="12"/>
      <c r="D72" s="13"/>
      <c r="E72" s="12"/>
      <c r="F72" s="12"/>
    </row>
    <row r="73" spans="2:6">
      <c r="B73" s="12"/>
      <c r="C73" s="14"/>
      <c r="D73" s="13"/>
      <c r="E73" s="12"/>
      <c r="F73" s="12"/>
    </row>
    <row r="74" spans="2:6">
      <c r="B74" s="12"/>
      <c r="C74" s="12"/>
      <c r="D74" s="13"/>
      <c r="E74" s="12"/>
      <c r="F74" s="12"/>
    </row>
    <row r="75" spans="2:6">
      <c r="B75" s="12"/>
      <c r="C75" s="12"/>
      <c r="D75" s="13"/>
      <c r="E75" s="12"/>
      <c r="F75" s="12"/>
    </row>
    <row r="76" spans="2:6">
      <c r="B76" s="15"/>
      <c r="C76" s="12"/>
      <c r="D76" s="12"/>
      <c r="E76" s="12"/>
      <c r="F76" s="12"/>
    </row>
    <row r="77" spans="2:6">
      <c r="E77" s="12"/>
      <c r="F77" s="12"/>
    </row>
    <row r="78" spans="2:6">
      <c r="E78" s="12"/>
      <c r="F78" s="12"/>
    </row>
    <row r="79" spans="2:6">
      <c r="E79" s="12"/>
      <c r="F79" s="12"/>
    </row>
  </sheetData>
  <mergeCells count="7">
    <mergeCell ref="G11:G12"/>
    <mergeCell ref="A9:A10"/>
    <mergeCell ref="B9:B10"/>
    <mergeCell ref="A11:A12"/>
    <mergeCell ref="B11:B12"/>
    <mergeCell ref="C11:C12"/>
    <mergeCell ref="D11:F11"/>
  </mergeCells>
  <pageMargins left="0.51181102362204722" right="0.11811023622047245" top="0.15748031496062992" bottom="0.35433070866141736" header="0.31496062992125984" footer="0.31496062992125984"/>
  <pageSetup paperSize="9" scale="75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O78"/>
  <sheetViews>
    <sheetView workbookViewId="0">
      <selection sqref="A1:XFD1048576"/>
    </sheetView>
  </sheetViews>
  <sheetFormatPr defaultRowHeight="15"/>
  <cols>
    <col min="1" max="1" width="9.140625" style="34"/>
    <col min="2" max="2" width="28.85546875" customWidth="1"/>
  </cols>
  <sheetData>
    <row r="2" spans="1:15">
      <c r="B2" t="s">
        <v>15</v>
      </c>
    </row>
    <row r="3" spans="1:15" ht="15" customHeight="1">
      <c r="B3" t="s">
        <v>16</v>
      </c>
    </row>
    <row r="5" spans="1:15" ht="15" customHeight="1">
      <c r="B5" t="s">
        <v>17</v>
      </c>
    </row>
    <row r="7" spans="1:15">
      <c r="A7" s="2"/>
      <c r="B7" s="1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>
      <c r="A8" s="36" t="s">
        <v>0</v>
      </c>
      <c r="B8" s="16" t="s">
        <v>39</v>
      </c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ht="15" customHeight="1">
      <c r="A9" s="59" t="s">
        <v>1</v>
      </c>
      <c r="B9" s="61"/>
      <c r="C9" s="2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15" ht="15.75" thickBot="1">
      <c r="A10" s="60"/>
      <c r="B10" s="62"/>
      <c r="C10" s="2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15" ht="15" customHeight="1">
      <c r="A11" s="63" t="s">
        <v>2</v>
      </c>
      <c r="B11" s="65" t="s">
        <v>3</v>
      </c>
      <c r="C11" s="67" t="s">
        <v>4</v>
      </c>
      <c r="D11" s="57" t="s">
        <v>5</v>
      </c>
      <c r="E11" s="57"/>
      <c r="F11" s="57"/>
      <c r="G11" s="57" t="s">
        <v>6</v>
      </c>
      <c r="H11" s="20" t="s">
        <v>18</v>
      </c>
      <c r="I11" s="21" t="s">
        <v>19</v>
      </c>
    </row>
    <row r="12" spans="1:15" ht="25.5">
      <c r="A12" s="64"/>
      <c r="B12" s="66"/>
      <c r="C12" s="68"/>
      <c r="D12" s="30" t="s">
        <v>7</v>
      </c>
      <c r="E12" s="30" t="s">
        <v>8</v>
      </c>
      <c r="F12" s="30" t="s">
        <v>9</v>
      </c>
      <c r="G12" s="58"/>
      <c r="H12" s="21" t="s">
        <v>10</v>
      </c>
      <c r="I12" s="21"/>
    </row>
    <row r="13" spans="1:15">
      <c r="A13" s="31"/>
      <c r="B13" s="28" t="s">
        <v>11</v>
      </c>
      <c r="C13" s="6"/>
      <c r="D13" s="7"/>
      <c r="E13" s="7"/>
      <c r="F13" s="7"/>
      <c r="G13" s="7"/>
      <c r="H13" s="4"/>
      <c r="I13" s="4"/>
    </row>
    <row r="14" spans="1:15">
      <c r="A14" s="31">
        <v>302</v>
      </c>
      <c r="B14" s="8" t="s">
        <v>40</v>
      </c>
      <c r="C14" s="6">
        <v>150</v>
      </c>
      <c r="D14" s="7">
        <v>7.24</v>
      </c>
      <c r="E14" s="7">
        <v>8.65</v>
      </c>
      <c r="F14" s="7">
        <v>20.45</v>
      </c>
      <c r="G14" s="7">
        <v>167.08</v>
      </c>
      <c r="H14" s="23">
        <v>10.54</v>
      </c>
      <c r="I14" s="23">
        <v>10.54</v>
      </c>
    </row>
    <row r="15" spans="1:15">
      <c r="A15" s="31">
        <v>685</v>
      </c>
      <c r="B15" s="8" t="s">
        <v>25</v>
      </c>
      <c r="C15" s="22">
        <v>200</v>
      </c>
      <c r="D15" s="7">
        <v>0.2</v>
      </c>
      <c r="E15" s="7">
        <v>0</v>
      </c>
      <c r="F15" s="7">
        <v>13.7</v>
      </c>
      <c r="G15" s="7">
        <v>53</v>
      </c>
      <c r="H15" s="23">
        <v>2.0299999999999998</v>
      </c>
      <c r="I15" s="23">
        <v>2.0299999999999998</v>
      </c>
    </row>
    <row r="16" spans="1:15">
      <c r="A16" s="29" t="s">
        <v>22</v>
      </c>
      <c r="B16" s="8" t="s">
        <v>12</v>
      </c>
      <c r="C16" s="6">
        <v>30</v>
      </c>
      <c r="D16" s="7">
        <v>2.2400000000000002</v>
      </c>
      <c r="E16" s="7">
        <v>0.53</v>
      </c>
      <c r="F16" s="7">
        <v>13.73</v>
      </c>
      <c r="G16" s="7">
        <v>67.52</v>
      </c>
      <c r="H16" s="23">
        <v>3.35</v>
      </c>
      <c r="I16" s="23">
        <v>3.35</v>
      </c>
    </row>
    <row r="17" spans="1:15">
      <c r="A17" s="31"/>
      <c r="B17" s="24" t="s">
        <v>20</v>
      </c>
      <c r="C17" s="40">
        <f t="shared" ref="C17:G17" si="0">SUM(C14:C16)</f>
        <v>380</v>
      </c>
      <c r="D17" s="40">
        <f t="shared" si="0"/>
        <v>9.68</v>
      </c>
      <c r="E17" s="40">
        <f t="shared" si="0"/>
        <v>9.18</v>
      </c>
      <c r="F17" s="40">
        <f t="shared" si="0"/>
        <v>47.879999999999995</v>
      </c>
      <c r="G17" s="40">
        <f t="shared" si="0"/>
        <v>287.60000000000002</v>
      </c>
      <c r="H17" s="25">
        <f>SUM(H14:H16)</f>
        <v>15.919999999999998</v>
      </c>
      <c r="I17" s="25">
        <f>SUM(I14:I16)</f>
        <v>15.919999999999998</v>
      </c>
    </row>
    <row r="18" spans="1:15">
      <c r="A18" s="31"/>
      <c r="B18" s="28" t="s">
        <v>13</v>
      </c>
      <c r="C18" s="6"/>
      <c r="D18" s="7"/>
      <c r="E18" s="7"/>
      <c r="F18" s="7"/>
      <c r="G18" s="7"/>
      <c r="H18" s="23"/>
      <c r="I18" s="23"/>
    </row>
    <row r="19" spans="1:15">
      <c r="A19" s="31" t="s">
        <v>22</v>
      </c>
      <c r="B19" s="8" t="s">
        <v>27</v>
      </c>
      <c r="C19" s="6">
        <v>60</v>
      </c>
      <c r="D19" s="7">
        <v>0.86</v>
      </c>
      <c r="E19" s="7">
        <v>0.32</v>
      </c>
      <c r="F19" s="7">
        <v>2.98</v>
      </c>
      <c r="G19" s="7">
        <v>16.25</v>
      </c>
      <c r="H19" s="23">
        <v>2.7</v>
      </c>
      <c r="I19" s="23">
        <v>2.7</v>
      </c>
    </row>
    <row r="20" spans="1:15">
      <c r="A20" s="31">
        <v>110</v>
      </c>
      <c r="B20" s="8" t="s">
        <v>23</v>
      </c>
      <c r="C20" s="22">
        <v>200</v>
      </c>
      <c r="D20" s="7">
        <v>1.56</v>
      </c>
      <c r="E20" s="7">
        <v>3.57</v>
      </c>
      <c r="F20" s="7">
        <v>10.51</v>
      </c>
      <c r="G20" s="7">
        <v>77.84</v>
      </c>
      <c r="H20" s="23">
        <v>9.33</v>
      </c>
      <c r="I20" s="23">
        <v>9.33</v>
      </c>
    </row>
    <row r="21" spans="1:15">
      <c r="A21" s="31" t="s">
        <v>42</v>
      </c>
      <c r="B21" s="8" t="s">
        <v>41</v>
      </c>
      <c r="C21" s="22">
        <v>100</v>
      </c>
      <c r="D21" s="7">
        <v>27.88</v>
      </c>
      <c r="E21" s="7">
        <v>15.06</v>
      </c>
      <c r="F21" s="7">
        <v>7.4</v>
      </c>
      <c r="G21" s="7">
        <v>223</v>
      </c>
      <c r="H21" s="23">
        <v>34.299999999999997</v>
      </c>
      <c r="I21" s="23">
        <v>34.299999999999997</v>
      </c>
    </row>
    <row r="22" spans="1:15">
      <c r="A22" s="31">
        <v>332</v>
      </c>
      <c r="B22" s="8" t="s">
        <v>43</v>
      </c>
      <c r="C22" s="22">
        <v>150</v>
      </c>
      <c r="D22" s="7">
        <v>5.48</v>
      </c>
      <c r="E22" s="7">
        <v>4.62</v>
      </c>
      <c r="F22" s="7">
        <v>32.549999999999997</v>
      </c>
      <c r="G22" s="7">
        <v>196.07</v>
      </c>
      <c r="H22" s="23">
        <v>6.87</v>
      </c>
      <c r="I22" s="23">
        <v>6.87</v>
      </c>
    </row>
    <row r="23" spans="1:15">
      <c r="A23" s="31">
        <v>639</v>
      </c>
      <c r="B23" s="8" t="s">
        <v>29</v>
      </c>
      <c r="C23" s="22">
        <v>200</v>
      </c>
      <c r="D23" s="7">
        <v>0.98</v>
      </c>
      <c r="E23" s="7">
        <v>0.11</v>
      </c>
      <c r="F23" s="7">
        <v>27.45</v>
      </c>
      <c r="G23" s="7">
        <v>108.84</v>
      </c>
      <c r="H23" s="23">
        <v>5.6</v>
      </c>
      <c r="I23" s="23">
        <v>8.9</v>
      </c>
    </row>
    <row r="24" spans="1:15">
      <c r="A24" s="31" t="s">
        <v>22</v>
      </c>
      <c r="B24" s="8" t="s">
        <v>37</v>
      </c>
      <c r="C24" s="6">
        <v>30</v>
      </c>
      <c r="D24" s="7">
        <v>2.59</v>
      </c>
      <c r="E24" s="7">
        <v>0.47</v>
      </c>
      <c r="F24" s="7">
        <v>13.09</v>
      </c>
      <c r="G24" s="7">
        <v>68.12</v>
      </c>
      <c r="H24" s="23">
        <v>1.68</v>
      </c>
      <c r="I24" s="23">
        <v>1.68</v>
      </c>
    </row>
    <row r="25" spans="1:15">
      <c r="A25" s="29" t="s">
        <v>22</v>
      </c>
      <c r="B25" s="8" t="s">
        <v>12</v>
      </c>
      <c r="C25" s="6">
        <v>30</v>
      </c>
      <c r="D25" s="7">
        <v>2.2400000000000002</v>
      </c>
      <c r="E25" s="7">
        <v>0.53</v>
      </c>
      <c r="F25" s="7">
        <v>13.73</v>
      </c>
      <c r="G25" s="7">
        <v>67.52</v>
      </c>
      <c r="H25" s="23">
        <v>1.68</v>
      </c>
      <c r="I25" s="23">
        <v>1.68</v>
      </c>
    </row>
    <row r="26" spans="1:15">
      <c r="A26" s="32" t="s">
        <v>32</v>
      </c>
      <c r="B26" s="17" t="s">
        <v>24</v>
      </c>
      <c r="C26" s="18">
        <v>10</v>
      </c>
      <c r="D26" s="19">
        <v>2.6</v>
      </c>
      <c r="E26" s="19">
        <v>2.6</v>
      </c>
      <c r="F26" s="19">
        <v>0</v>
      </c>
      <c r="G26" s="19">
        <v>34.5</v>
      </c>
      <c r="H26" s="23"/>
      <c r="I26" s="23">
        <v>7.21</v>
      </c>
    </row>
    <row r="27" spans="1:15" ht="15.75" thickBot="1">
      <c r="A27" s="37"/>
      <c r="B27" s="9" t="s">
        <v>14</v>
      </c>
      <c r="C27" s="10"/>
      <c r="D27" s="11"/>
      <c r="E27" s="11"/>
      <c r="F27" s="11"/>
      <c r="G27" s="11"/>
      <c r="H27" s="25">
        <f>SUM(H19:H25)</f>
        <v>62.16</v>
      </c>
      <c r="I27" s="25">
        <f>SUM(I19:I26)</f>
        <v>72.669999999999987</v>
      </c>
      <c r="J27" s="3"/>
      <c r="K27" s="3"/>
      <c r="L27" s="3"/>
      <c r="M27" s="3"/>
      <c r="N27" s="3"/>
      <c r="O27" s="3"/>
    </row>
    <row r="28" spans="1:15">
      <c r="A28" s="32"/>
      <c r="B28" s="27" t="s">
        <v>21</v>
      </c>
      <c r="C28" s="18"/>
      <c r="D28" s="19"/>
      <c r="E28" s="19"/>
      <c r="F28" s="19"/>
      <c r="G28" s="19"/>
      <c r="H28" s="23"/>
      <c r="I28" s="23"/>
      <c r="J28" s="3"/>
      <c r="K28" s="3"/>
      <c r="L28" s="3"/>
      <c r="M28" s="3"/>
      <c r="N28" s="3"/>
      <c r="O28" s="3"/>
    </row>
    <row r="29" spans="1:15">
      <c r="A29" s="32" t="s">
        <v>22</v>
      </c>
      <c r="B29" s="38" t="s">
        <v>44</v>
      </c>
      <c r="C29" s="18">
        <v>200</v>
      </c>
      <c r="D29" s="19">
        <v>1.37</v>
      </c>
      <c r="E29" s="19">
        <v>0.2</v>
      </c>
      <c r="F29" s="19">
        <v>25.87</v>
      </c>
      <c r="G29" s="19">
        <v>105.68</v>
      </c>
      <c r="H29" s="23">
        <v>17</v>
      </c>
      <c r="I29" s="23">
        <v>17</v>
      </c>
    </row>
    <row r="30" spans="1:15">
      <c r="A30" s="31" t="s">
        <v>45</v>
      </c>
      <c r="B30" s="8" t="s">
        <v>46</v>
      </c>
      <c r="C30" s="22">
        <v>30</v>
      </c>
      <c r="D30" s="7">
        <v>5.6</v>
      </c>
      <c r="E30" s="7">
        <v>4.4000000000000004</v>
      </c>
      <c r="F30" s="7">
        <v>20</v>
      </c>
      <c r="G30" s="7">
        <v>126.8</v>
      </c>
      <c r="H30" s="23">
        <v>5.6</v>
      </c>
      <c r="I30" s="23">
        <v>5.6</v>
      </c>
    </row>
    <row r="31" spans="1:15">
      <c r="A31" s="32"/>
      <c r="B31" s="27"/>
      <c r="C31" s="18"/>
      <c r="D31" s="19"/>
      <c r="E31" s="19"/>
      <c r="F31" s="19"/>
      <c r="G31" s="19"/>
      <c r="H31" s="23"/>
      <c r="I31" s="23"/>
    </row>
    <row r="32" spans="1:15">
      <c r="A32" s="32"/>
      <c r="B32" s="26" t="s">
        <v>20</v>
      </c>
      <c r="C32" s="18"/>
      <c r="D32" s="19"/>
      <c r="E32" s="19"/>
      <c r="F32" s="19"/>
      <c r="G32" s="19"/>
      <c r="H32" s="25">
        <f>SUM(H29:H31)</f>
        <v>22.6</v>
      </c>
      <c r="I32" s="25">
        <f>SUM(I29:I31)</f>
        <v>22.6</v>
      </c>
    </row>
    <row r="33" spans="1:9" ht="15.75" thickBot="1">
      <c r="A33" s="37"/>
      <c r="B33" s="9" t="s">
        <v>14</v>
      </c>
      <c r="C33" s="40">
        <f t="shared" ref="C33:H33" si="1">SUM(C17+C27+C32)</f>
        <v>380</v>
      </c>
      <c r="D33" s="40">
        <f t="shared" si="1"/>
        <v>9.68</v>
      </c>
      <c r="E33" s="40">
        <f t="shared" si="1"/>
        <v>9.18</v>
      </c>
      <c r="F33" s="40">
        <f t="shared" si="1"/>
        <v>47.879999999999995</v>
      </c>
      <c r="G33" s="40">
        <f t="shared" si="1"/>
        <v>287.60000000000002</v>
      </c>
      <c r="H33" s="25">
        <f t="shared" si="1"/>
        <v>100.68</v>
      </c>
      <c r="I33" s="25">
        <f>SUM(I17+I27+I32)</f>
        <v>111.19</v>
      </c>
    </row>
    <row r="34" spans="1:9">
      <c r="A34" s="2"/>
      <c r="B34" s="1"/>
      <c r="C34" s="2"/>
      <c r="D34" s="3"/>
      <c r="E34" s="3"/>
      <c r="F34" s="3"/>
      <c r="G34" s="3"/>
      <c r="H34" s="3"/>
      <c r="I34" s="3"/>
    </row>
    <row r="35" spans="1:9">
      <c r="A35" s="36"/>
      <c r="B35" s="1"/>
      <c r="C35" s="2"/>
      <c r="D35" s="3"/>
      <c r="E35" s="3"/>
      <c r="F35" s="3"/>
      <c r="G35" s="3"/>
      <c r="H35" s="3"/>
    </row>
    <row r="61" spans="2:6">
      <c r="B61" s="12"/>
      <c r="C61" s="12"/>
      <c r="D61" s="13"/>
      <c r="E61" s="12"/>
      <c r="F61" s="12"/>
    </row>
    <row r="62" spans="2:6">
      <c r="B62" s="12"/>
      <c r="C62" s="12"/>
      <c r="D62" s="13"/>
      <c r="E62" s="12"/>
      <c r="F62" s="12"/>
    </row>
    <row r="63" spans="2:6">
      <c r="B63" s="12"/>
      <c r="C63" s="14"/>
      <c r="D63" s="13"/>
      <c r="E63" s="12"/>
      <c r="F63" s="12"/>
    </row>
    <row r="64" spans="2:6">
      <c r="B64" s="12"/>
      <c r="C64" s="12"/>
      <c r="D64" s="13"/>
      <c r="E64" s="12"/>
      <c r="F64" s="12"/>
    </row>
    <row r="65" spans="2:6">
      <c r="B65" s="12"/>
      <c r="C65" s="12"/>
      <c r="D65" s="13"/>
      <c r="E65" s="12"/>
      <c r="F65" s="12"/>
    </row>
    <row r="66" spans="2:6">
      <c r="B66" s="12"/>
      <c r="C66" s="12"/>
      <c r="D66" s="13"/>
      <c r="E66" s="12"/>
      <c r="F66" s="12"/>
    </row>
    <row r="67" spans="2:6">
      <c r="B67" s="12"/>
      <c r="C67" s="14"/>
      <c r="D67" s="13"/>
      <c r="E67" s="12"/>
      <c r="F67" s="12"/>
    </row>
    <row r="68" spans="2:6">
      <c r="B68" s="12"/>
      <c r="C68" s="12"/>
      <c r="D68" s="13"/>
      <c r="E68" s="12"/>
      <c r="F68" s="12"/>
    </row>
    <row r="69" spans="2:6">
      <c r="B69" s="12"/>
      <c r="C69" s="12"/>
      <c r="D69" s="13"/>
      <c r="E69" s="12"/>
      <c r="F69" s="12"/>
    </row>
    <row r="70" spans="2:6">
      <c r="B70" s="12"/>
      <c r="C70" s="12"/>
      <c r="D70" s="13"/>
      <c r="E70" s="12"/>
      <c r="F70" s="12"/>
    </row>
    <row r="71" spans="2:6">
      <c r="B71" s="12"/>
      <c r="C71" s="12"/>
      <c r="D71" s="13"/>
      <c r="E71" s="12"/>
      <c r="F71" s="12"/>
    </row>
    <row r="72" spans="2:6">
      <c r="B72" s="12"/>
      <c r="C72" s="14"/>
      <c r="D72" s="13"/>
      <c r="E72" s="12"/>
      <c r="F72" s="12"/>
    </row>
    <row r="73" spans="2:6">
      <c r="B73" s="12"/>
      <c r="C73" s="12"/>
      <c r="D73" s="13"/>
      <c r="E73" s="12"/>
      <c r="F73" s="12"/>
    </row>
    <row r="74" spans="2:6">
      <c r="B74" s="12"/>
      <c r="C74" s="12"/>
      <c r="D74" s="13"/>
      <c r="E74" s="12"/>
      <c r="F74" s="12"/>
    </row>
    <row r="75" spans="2:6">
      <c r="B75" s="15"/>
      <c r="C75" s="12"/>
      <c r="D75" s="12"/>
      <c r="E75" s="12"/>
      <c r="F75" s="12"/>
    </row>
    <row r="76" spans="2:6">
      <c r="E76" s="12"/>
      <c r="F76" s="12"/>
    </row>
    <row r="77" spans="2:6">
      <c r="E77" s="12"/>
      <c r="F77" s="12"/>
    </row>
    <row r="78" spans="2:6">
      <c r="E78" s="12"/>
      <c r="F78" s="12"/>
    </row>
  </sheetData>
  <mergeCells count="7">
    <mergeCell ref="G11:G12"/>
    <mergeCell ref="A9:A10"/>
    <mergeCell ref="B9:B10"/>
    <mergeCell ref="A11:A12"/>
    <mergeCell ref="B11:B12"/>
    <mergeCell ref="C11:C12"/>
    <mergeCell ref="D11:F11"/>
  </mergeCells>
  <pageMargins left="0.70866141732283472" right="0.31496062992125984" top="0.15748031496062992" bottom="0.74803149606299213" header="0.31496062992125984" footer="0.31496062992125984"/>
  <pageSetup paperSize="9" scale="75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6"/>
  <sheetViews>
    <sheetView tabSelected="1" zoomScale="73" zoomScaleNormal="73" workbookViewId="0">
      <selection activeCell="A10" sqref="A10:A14"/>
    </sheetView>
  </sheetViews>
  <sheetFormatPr defaultRowHeight="15"/>
  <cols>
    <col min="1" max="1" width="9.140625" style="34"/>
    <col min="2" max="2" width="12.140625" customWidth="1"/>
    <col min="4" max="6" width="9.5703125" bestFit="1" customWidth="1"/>
    <col min="8" max="8" width="9.28515625" customWidth="1"/>
    <col min="12" max="12" width="14.5703125" customWidth="1"/>
  </cols>
  <sheetData>
    <row r="1" spans="1:14" ht="18.75">
      <c r="A1" s="2"/>
      <c r="B1" s="1"/>
      <c r="C1" s="2"/>
      <c r="D1" s="41"/>
      <c r="K1" s="39" t="s">
        <v>50</v>
      </c>
      <c r="L1" s="39"/>
      <c r="M1" s="43"/>
    </row>
    <row r="2" spans="1:14" ht="18.75">
      <c r="A2" s="2"/>
      <c r="B2" s="1"/>
      <c r="C2" s="2"/>
      <c r="D2" s="41"/>
      <c r="K2" s="39" t="s">
        <v>66</v>
      </c>
      <c r="L2" s="39"/>
      <c r="M2" s="43"/>
    </row>
    <row r="3" spans="1:14" ht="18.75">
      <c r="A3" s="2"/>
      <c r="B3" s="1"/>
      <c r="C3" s="2"/>
      <c r="D3" s="41"/>
      <c r="K3" t="s">
        <v>67</v>
      </c>
    </row>
    <row r="4" spans="1:14" ht="91.5">
      <c r="A4" s="2"/>
      <c r="B4" s="86" t="s">
        <v>49</v>
      </c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</row>
    <row r="5" spans="1:14" ht="18.75">
      <c r="A5" s="2"/>
      <c r="B5" s="1"/>
      <c r="C5" s="2"/>
      <c r="D5" s="41" t="s">
        <v>86</v>
      </c>
      <c r="E5" s="3"/>
      <c r="F5" s="3"/>
      <c r="G5" s="3"/>
      <c r="H5" s="3"/>
    </row>
    <row r="6" spans="1:14" ht="15.75" thickBot="1">
      <c r="A6" s="44"/>
      <c r="B6" s="16"/>
      <c r="C6" s="2"/>
      <c r="D6" s="3"/>
      <c r="E6" s="3"/>
      <c r="F6" s="3"/>
      <c r="G6" s="3"/>
      <c r="H6" s="3"/>
    </row>
    <row r="7" spans="1:14" ht="15.75" customHeight="1">
      <c r="A7" s="69" t="s">
        <v>2</v>
      </c>
      <c r="B7" s="45" t="s">
        <v>51</v>
      </c>
      <c r="C7" s="71" t="s">
        <v>52</v>
      </c>
      <c r="D7" s="72"/>
      <c r="E7" s="72"/>
      <c r="F7" s="72"/>
      <c r="G7" s="73"/>
      <c r="H7" s="71" t="s">
        <v>53</v>
      </c>
      <c r="I7" s="72"/>
      <c r="J7" s="72"/>
      <c r="K7" s="72"/>
      <c r="L7" s="73"/>
      <c r="M7" s="71" t="s">
        <v>54</v>
      </c>
      <c r="N7" s="73"/>
    </row>
    <row r="8" spans="1:14" ht="15.75">
      <c r="A8" s="70"/>
      <c r="B8" s="74"/>
      <c r="C8" s="75"/>
      <c r="D8" s="75"/>
      <c r="E8" s="75"/>
      <c r="F8" s="75"/>
      <c r="G8" s="75"/>
      <c r="H8" s="75"/>
      <c r="I8" s="75"/>
      <c r="J8" s="75"/>
      <c r="K8" s="75"/>
      <c r="L8" s="75"/>
      <c r="M8" s="46"/>
      <c r="N8" s="46"/>
    </row>
    <row r="9" spans="1:14" ht="15.75">
      <c r="A9" s="42"/>
      <c r="B9" s="74" t="s">
        <v>60</v>
      </c>
      <c r="C9" s="75"/>
      <c r="D9" s="75"/>
      <c r="E9" s="75"/>
      <c r="F9" s="75"/>
      <c r="G9" s="75"/>
      <c r="H9" s="75"/>
      <c r="I9" s="75"/>
      <c r="J9" s="75"/>
      <c r="K9" s="75"/>
      <c r="L9" s="75"/>
      <c r="M9" s="47"/>
      <c r="N9" s="47"/>
    </row>
    <row r="10" spans="1:14" ht="39.75" customHeight="1">
      <c r="A10" s="52" t="s">
        <v>87</v>
      </c>
      <c r="B10" s="54" t="s">
        <v>61</v>
      </c>
      <c r="C10" s="76" t="s">
        <v>69</v>
      </c>
      <c r="D10" s="76"/>
      <c r="E10" s="76"/>
      <c r="F10" s="76"/>
      <c r="G10" s="76"/>
      <c r="H10" s="77" t="s">
        <v>70</v>
      </c>
      <c r="I10" s="77"/>
      <c r="J10" s="77"/>
      <c r="K10" s="77"/>
      <c r="L10" s="77"/>
      <c r="M10" s="78" t="s">
        <v>71</v>
      </c>
      <c r="N10" s="78"/>
    </row>
    <row r="11" spans="1:14" ht="51" customHeight="1">
      <c r="A11" s="52" t="s">
        <v>88</v>
      </c>
      <c r="B11" s="54" t="s">
        <v>59</v>
      </c>
      <c r="C11" s="76" t="s">
        <v>72</v>
      </c>
      <c r="D11" s="76"/>
      <c r="E11" s="76"/>
      <c r="F11" s="76"/>
      <c r="G11" s="76"/>
      <c r="H11" s="77" t="s">
        <v>73</v>
      </c>
      <c r="I11" s="77"/>
      <c r="J11" s="77"/>
      <c r="K11" s="77"/>
      <c r="L11" s="77"/>
      <c r="M11" s="78" t="s">
        <v>62</v>
      </c>
      <c r="N11" s="78"/>
    </row>
    <row r="12" spans="1:14" ht="45.75" customHeight="1">
      <c r="A12" s="52" t="s">
        <v>89</v>
      </c>
      <c r="B12" s="54" t="s">
        <v>74</v>
      </c>
      <c r="C12" s="76" t="s">
        <v>75</v>
      </c>
      <c r="D12" s="76"/>
      <c r="E12" s="76"/>
      <c r="F12" s="76"/>
      <c r="G12" s="76"/>
      <c r="H12" s="77" t="s">
        <v>76</v>
      </c>
      <c r="I12" s="77"/>
      <c r="J12" s="77"/>
      <c r="K12" s="77"/>
      <c r="L12" s="77"/>
      <c r="M12" s="78" t="s">
        <v>77</v>
      </c>
      <c r="N12" s="78"/>
    </row>
    <row r="13" spans="1:14" ht="42.75" customHeight="1">
      <c r="A13" s="52" t="s">
        <v>68</v>
      </c>
      <c r="B13" s="54" t="s">
        <v>78</v>
      </c>
      <c r="C13" s="76" t="s">
        <v>79</v>
      </c>
      <c r="D13" s="76"/>
      <c r="E13" s="76"/>
      <c r="F13" s="76"/>
      <c r="G13" s="76"/>
      <c r="H13" s="77" t="s">
        <v>80</v>
      </c>
      <c r="I13" s="77"/>
      <c r="J13" s="77"/>
      <c r="K13" s="77"/>
      <c r="L13" s="77"/>
      <c r="M13" s="78" t="s">
        <v>81</v>
      </c>
      <c r="N13" s="78"/>
    </row>
    <row r="14" spans="1:14" ht="33.75" customHeight="1">
      <c r="A14" s="52"/>
      <c r="B14" s="54" t="s">
        <v>59</v>
      </c>
      <c r="C14" s="76" t="s">
        <v>82</v>
      </c>
      <c r="D14" s="76"/>
      <c r="E14" s="76"/>
      <c r="F14" s="76"/>
      <c r="G14" s="76"/>
      <c r="H14" s="77" t="s">
        <v>83</v>
      </c>
      <c r="I14" s="77"/>
      <c r="J14" s="77"/>
      <c r="K14" s="77"/>
      <c r="L14" s="77"/>
      <c r="M14" s="78" t="s">
        <v>84</v>
      </c>
      <c r="N14" s="78"/>
    </row>
    <row r="15" spans="1:14" ht="20.100000000000001" customHeight="1">
      <c r="A15" s="52"/>
      <c r="B15" s="54" t="s">
        <v>55</v>
      </c>
      <c r="C15" s="76" t="s">
        <v>56</v>
      </c>
      <c r="D15" s="76"/>
      <c r="E15" s="76"/>
      <c r="F15" s="76"/>
      <c r="G15" s="76"/>
      <c r="H15" s="77" t="s">
        <v>57</v>
      </c>
      <c r="I15" s="77"/>
      <c r="J15" s="77"/>
      <c r="K15" s="77"/>
      <c r="L15" s="77"/>
      <c r="M15" s="78" t="s">
        <v>58</v>
      </c>
      <c r="N15" s="78"/>
    </row>
    <row r="16" spans="1:14" ht="20.100000000000001" customHeight="1">
      <c r="A16" s="52"/>
      <c r="B16" s="54" t="s">
        <v>55</v>
      </c>
      <c r="C16" s="76" t="s">
        <v>63</v>
      </c>
      <c r="D16" s="76"/>
      <c r="E16" s="76"/>
      <c r="F16" s="76"/>
      <c r="G16" s="76"/>
      <c r="H16" s="77" t="s">
        <v>57</v>
      </c>
      <c r="I16" s="77"/>
      <c r="J16" s="77"/>
      <c r="K16" s="77"/>
      <c r="L16" s="77"/>
      <c r="M16" s="78" t="s">
        <v>58</v>
      </c>
      <c r="N16" s="78"/>
    </row>
    <row r="17" spans="1:16" ht="45.75" customHeight="1">
      <c r="A17" s="52"/>
      <c r="B17" s="55"/>
      <c r="C17" s="56"/>
      <c r="D17" s="56"/>
      <c r="E17" s="56"/>
      <c r="F17" s="56"/>
      <c r="G17" s="56" t="s">
        <v>64</v>
      </c>
      <c r="H17" s="79" t="s">
        <v>85</v>
      </c>
      <c r="I17" s="79"/>
      <c r="J17" s="79"/>
      <c r="K17" s="79"/>
      <c r="L17" s="79"/>
      <c r="M17" s="53" t="s">
        <v>65</v>
      </c>
      <c r="N17" s="53"/>
    </row>
    <row r="18" spans="1:16" ht="15.75">
      <c r="B18" s="83"/>
      <c r="C18" s="84"/>
      <c r="D18" s="84"/>
      <c r="E18" s="84"/>
      <c r="F18" s="84"/>
      <c r="G18" s="84"/>
      <c r="H18" s="84"/>
      <c r="I18" s="84"/>
      <c r="J18" s="84"/>
      <c r="K18" s="84"/>
      <c r="L18" s="84"/>
      <c r="M18" s="48"/>
      <c r="N18" s="48"/>
      <c r="O18" s="12"/>
      <c r="P18" s="12"/>
    </row>
    <row r="19" spans="1:16" ht="20.25">
      <c r="B19" s="49"/>
      <c r="C19" s="85"/>
      <c r="D19" s="81"/>
      <c r="E19" s="81"/>
      <c r="F19" s="81"/>
      <c r="G19" s="81"/>
      <c r="H19" s="80"/>
      <c r="I19" s="81"/>
      <c r="J19" s="81"/>
      <c r="K19" s="81"/>
      <c r="L19" s="81"/>
      <c r="M19" s="82"/>
      <c r="N19" s="81"/>
      <c r="O19" s="12"/>
      <c r="P19" s="12"/>
    </row>
    <row r="20" spans="1:16" ht="20.25">
      <c r="B20" s="49"/>
      <c r="C20" s="85"/>
      <c r="D20" s="81"/>
      <c r="E20" s="81"/>
      <c r="F20" s="81"/>
      <c r="G20" s="81"/>
      <c r="H20" s="80"/>
      <c r="I20" s="81"/>
      <c r="J20" s="81"/>
      <c r="K20" s="81"/>
      <c r="L20" s="81"/>
      <c r="M20" s="82"/>
      <c r="N20" s="81"/>
      <c r="O20" s="12"/>
      <c r="P20" s="12"/>
    </row>
    <row r="21" spans="1:16" ht="20.25">
      <c r="B21" s="49"/>
      <c r="C21" s="85"/>
      <c r="D21" s="81"/>
      <c r="E21" s="81"/>
      <c r="F21" s="81"/>
      <c r="G21" s="81"/>
      <c r="H21" s="80"/>
      <c r="I21" s="81"/>
      <c r="J21" s="81"/>
      <c r="K21" s="81"/>
      <c r="L21" s="81"/>
      <c r="M21" s="82"/>
      <c r="N21" s="81"/>
      <c r="O21" s="12"/>
      <c r="P21" s="12"/>
    </row>
    <row r="22" spans="1:16" ht="20.25">
      <c r="B22" s="49"/>
      <c r="C22" s="85"/>
      <c r="D22" s="81"/>
      <c r="E22" s="81"/>
      <c r="F22" s="81"/>
      <c r="G22" s="81"/>
      <c r="H22" s="80"/>
      <c r="I22" s="81"/>
      <c r="J22" s="81"/>
      <c r="K22" s="81"/>
      <c r="L22" s="81"/>
      <c r="M22" s="82"/>
      <c r="N22" s="81"/>
      <c r="O22" s="12"/>
      <c r="P22" s="12"/>
    </row>
    <row r="23" spans="1:16" ht="20.25">
      <c r="B23" s="49"/>
      <c r="C23" s="85"/>
      <c r="D23" s="81"/>
      <c r="E23" s="81"/>
      <c r="F23" s="81"/>
      <c r="G23" s="81"/>
      <c r="H23" s="80"/>
      <c r="I23" s="81"/>
      <c r="J23" s="81"/>
      <c r="K23" s="81"/>
      <c r="L23" s="81"/>
      <c r="M23" s="82"/>
      <c r="N23" s="81"/>
      <c r="O23" s="12"/>
      <c r="P23" s="12"/>
    </row>
    <row r="24" spans="1:16" ht="20.25">
      <c r="B24" s="49"/>
      <c r="C24" s="85"/>
      <c r="D24" s="81"/>
      <c r="E24" s="81"/>
      <c r="F24" s="81"/>
      <c r="G24" s="81"/>
      <c r="H24" s="80"/>
      <c r="I24" s="81"/>
      <c r="J24" s="81"/>
      <c r="K24" s="81"/>
      <c r="L24" s="81"/>
      <c r="M24" s="82"/>
      <c r="N24" s="81"/>
      <c r="O24" s="12"/>
      <c r="P24" s="12"/>
    </row>
    <row r="25" spans="1:16" ht="19.5">
      <c r="B25" s="50"/>
      <c r="C25" s="51"/>
      <c r="D25" s="51"/>
      <c r="E25" s="51"/>
      <c r="F25" s="51"/>
      <c r="G25" s="51"/>
      <c r="H25" s="88"/>
      <c r="I25" s="81"/>
      <c r="J25" s="81"/>
      <c r="K25" s="81"/>
      <c r="L25" s="81"/>
      <c r="M25" s="89"/>
      <c r="N25" s="81"/>
      <c r="O25" s="12"/>
      <c r="P25" s="12"/>
    </row>
    <row r="26" spans="1:16"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</row>
  </sheetData>
  <mergeCells count="50">
    <mergeCell ref="B4:N4"/>
    <mergeCell ref="C24:G24"/>
    <mergeCell ref="H24:L24"/>
    <mergeCell ref="M24:N24"/>
    <mergeCell ref="H25:L25"/>
    <mergeCell ref="M25:N25"/>
    <mergeCell ref="C22:G22"/>
    <mergeCell ref="H22:L22"/>
    <mergeCell ref="M22:N22"/>
    <mergeCell ref="C23:G23"/>
    <mergeCell ref="H23:L23"/>
    <mergeCell ref="M23:N23"/>
    <mergeCell ref="C20:G20"/>
    <mergeCell ref="H20:L20"/>
    <mergeCell ref="M20:N20"/>
    <mergeCell ref="C21:G21"/>
    <mergeCell ref="H16:L16"/>
    <mergeCell ref="H21:L21"/>
    <mergeCell ref="M21:N21"/>
    <mergeCell ref="H17:L17"/>
    <mergeCell ref="B18:L18"/>
    <mergeCell ref="C19:G19"/>
    <mergeCell ref="H19:L19"/>
    <mergeCell ref="M19:N19"/>
    <mergeCell ref="C16:G16"/>
    <mergeCell ref="M16:N16"/>
    <mergeCell ref="C14:G14"/>
    <mergeCell ref="H14:L14"/>
    <mergeCell ref="M14:N14"/>
    <mergeCell ref="C15:G15"/>
    <mergeCell ref="H15:L15"/>
    <mergeCell ref="M15:N15"/>
    <mergeCell ref="C12:G12"/>
    <mergeCell ref="H12:L12"/>
    <mergeCell ref="M12:N12"/>
    <mergeCell ref="C13:G13"/>
    <mergeCell ref="H13:L13"/>
    <mergeCell ref="M13:N13"/>
    <mergeCell ref="B9:L9"/>
    <mergeCell ref="C10:G10"/>
    <mergeCell ref="H10:L10"/>
    <mergeCell ref="M10:N10"/>
    <mergeCell ref="C11:G11"/>
    <mergeCell ref="H11:L11"/>
    <mergeCell ref="M11:N11"/>
    <mergeCell ref="A7:A8"/>
    <mergeCell ref="C7:G7"/>
    <mergeCell ref="H7:L7"/>
    <mergeCell ref="M7:N7"/>
    <mergeCell ref="B8:L8"/>
  </mergeCells>
  <pageMargins left="0.70866141732283472" right="0.70866141732283472" top="0.74803149606299213" bottom="0.74803149606299213" header="0.31496062992125984" footer="0.31496062992125984"/>
  <pageSetup paperSize="9" scale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0.1</vt:lpstr>
      <vt:lpstr>0.2</vt:lpstr>
      <vt:lpstr>1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2023-05-15T06:14:31Z</dcterms:modified>
</cp:coreProperties>
</file>